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104" windowWidth="20100" windowHeight="5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4" i="1" l="1"/>
  <c r="G44" i="1"/>
  <c r="E44" i="1"/>
  <c r="I40" i="1"/>
  <c r="I38" i="1"/>
  <c r="I37" i="1"/>
  <c r="I36" i="1"/>
  <c r="I35" i="1"/>
  <c r="I32" i="1"/>
  <c r="I30" i="1"/>
  <c r="I29" i="1"/>
  <c r="I28" i="1"/>
  <c r="I27" i="1"/>
  <c r="I26" i="1"/>
  <c r="I25" i="1"/>
  <c r="I24" i="1"/>
  <c r="I23" i="1"/>
  <c r="I21" i="1"/>
  <c r="I20" i="1"/>
  <c r="I19" i="1"/>
  <c r="I17" i="1"/>
  <c r="K13" i="1"/>
  <c r="E13" i="1"/>
  <c r="C13" i="1"/>
  <c r="I12" i="1"/>
  <c r="I11" i="1"/>
  <c r="I10" i="1"/>
  <c r="I9" i="1"/>
  <c r="I8" i="1"/>
  <c r="I7" i="1"/>
  <c r="I13" i="1" s="1"/>
  <c r="I6" i="1"/>
  <c r="I44" i="1" l="1"/>
</calcChain>
</file>

<file path=xl/sharedStrings.xml><?xml version="1.0" encoding="utf-8"?>
<sst xmlns="http://schemas.openxmlformats.org/spreadsheetml/2006/main" count="56" uniqueCount="51">
  <si>
    <t>MARC PROPOSED</t>
  </si>
  <si>
    <t>Begin Balance</t>
  </si>
  <si>
    <t>Current Bal</t>
  </si>
  <si>
    <t>2019-20 BUDGET</t>
  </si>
  <si>
    <t>(Approved)</t>
  </si>
  <si>
    <t>as of 10/5/19</t>
  </si>
  <si>
    <t>Budget</t>
  </si>
  <si>
    <t xml:space="preserve">Actual </t>
  </si>
  <si>
    <t>Anticipated</t>
  </si>
  <si>
    <t>Proposed Budget</t>
  </si>
  <si>
    <t>2018-19</t>
  </si>
  <si>
    <t>2019-20</t>
  </si>
  <si>
    <t>Ways and Means Fundraiser</t>
  </si>
  <si>
    <t>Conference Profit</t>
  </si>
  <si>
    <t>Plug from MARC Treasury</t>
  </si>
  <si>
    <t>*RePayment of Conference Loan</t>
  </si>
  <si>
    <t>Miscellaneous</t>
  </si>
  <si>
    <t>ReMarc Subscriptions</t>
  </si>
  <si>
    <t>TOTAL INCOME</t>
  </si>
  <si>
    <t>EXPENSES</t>
  </si>
  <si>
    <t>MARC Spg Brd Meeting</t>
  </si>
  <si>
    <t>President's Expenses</t>
  </si>
  <si>
    <t>IC Con Reg/Travel/Hotel</t>
  </si>
  <si>
    <t>MARC St Visit Reg/T&amp;H</t>
  </si>
  <si>
    <t>MARC Conf Reg/Travel*</t>
  </si>
  <si>
    <t>President Elect Expenses</t>
  </si>
  <si>
    <t>IC Leadership Reg/Travel**</t>
  </si>
  <si>
    <t>Other expenses</t>
  </si>
  <si>
    <t>Ways and Means Chair expenses</t>
  </si>
  <si>
    <t>Chaplain Expenses</t>
  </si>
  <si>
    <t>President's Gavel Guard</t>
  </si>
  <si>
    <t>Communicator Expenses/Postage</t>
  </si>
  <si>
    <t>MARC REPS-State Conv.Mileage</t>
  </si>
  <si>
    <t>MARC REPS-State Conv.Other</t>
  </si>
  <si>
    <t>MARC Conf - Speakers Exp.</t>
  </si>
  <si>
    <t>IC Ad</t>
  </si>
  <si>
    <t>Website Expenses</t>
  </si>
  <si>
    <t>IC Audio Expenses</t>
  </si>
  <si>
    <t>Bond ( Due April 2021)</t>
  </si>
  <si>
    <t>Conference Loan****</t>
  </si>
  <si>
    <t>New MARC Flags for IC***</t>
  </si>
  <si>
    <t>TOTAL EXPENSES</t>
  </si>
  <si>
    <t>Line6-W&amp;M $415 from 2017-18</t>
  </si>
  <si>
    <t>Line 24- Celeste Webb 2018 MARC exp</t>
  </si>
  <si>
    <t>Line 43 -Conference loan to Ohio 2019 and Indiana 2020</t>
  </si>
  <si>
    <t>Line 44 - MARC Flags - voted on at IC in 2018 but not listed in budget voted on in Oct 2018</t>
  </si>
  <si>
    <t>$1200 Sent to ESA Foundation for the 2019 IC Fun Fest. (not in budget)-misc</t>
  </si>
  <si>
    <t>Line 42 - 2019Conf Reg rebate $2725.00</t>
  </si>
  <si>
    <t>Anticipated 
Year End</t>
  </si>
  <si>
    <t>Anticipated
Year End</t>
  </si>
  <si>
    <t>IC Dues (pd in Sept for the next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</si>
</sst>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 applyAlignment="1">
      <alignment horizontal="center"/>
    </xf>
    <xf numFmtId="43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43" fontId="3" fillId="0" borderId="3" xfId="1" applyNumberFormat="1" applyFont="1" applyBorder="1"/>
    <xf numFmtId="43" fontId="3" fillId="0" borderId="3" xfId="0" applyNumberFormat="1" applyFont="1" applyBorder="1"/>
    <xf numFmtId="44" fontId="3" fillId="0" borderId="3" xfId="0" applyNumberFormat="1" applyFont="1" applyBorder="1"/>
    <xf numFmtId="0" fontId="3" fillId="0" borderId="0" xfId="0" applyFont="1"/>
    <xf numFmtId="0" fontId="3" fillId="0" borderId="1" xfId="0" applyFont="1" applyBorder="1"/>
    <xf numFmtId="43" fontId="3" fillId="0" borderId="1" xfId="1" applyNumberFormat="1" applyFont="1" applyBorder="1"/>
    <xf numFmtId="43" fontId="3" fillId="0" borderId="1" xfId="0" applyNumberFormat="1" applyFont="1" applyBorder="1"/>
    <xf numFmtId="44" fontId="3" fillId="0" borderId="1" xfId="0" applyNumberFormat="1" applyFont="1" applyBorder="1"/>
    <xf numFmtId="44" fontId="3" fillId="0" borderId="1" xfId="1" applyFont="1" applyBorder="1"/>
    <xf numFmtId="0" fontId="4" fillId="0" borderId="4" xfId="0" applyFont="1" applyBorder="1"/>
    <xf numFmtId="43" fontId="4" fillId="0" borderId="4" xfId="1" applyNumberFormat="1" applyFont="1" applyBorder="1"/>
    <xf numFmtId="43" fontId="4" fillId="0" borderId="4" xfId="0" applyNumberFormat="1" applyFont="1" applyBorder="1"/>
    <xf numFmtId="44" fontId="4" fillId="0" borderId="4" xfId="0" applyNumberFormat="1" applyFont="1" applyBorder="1"/>
    <xf numFmtId="0" fontId="4" fillId="0" borderId="0" xfId="0" applyFont="1"/>
    <xf numFmtId="0" fontId="2" fillId="0" borderId="0" xfId="0" applyFont="1"/>
    <xf numFmtId="0" fontId="0" fillId="0" borderId="3" xfId="0" applyBorder="1"/>
    <xf numFmtId="43" fontId="0" fillId="0" borderId="3" xfId="0" applyNumberFormat="1" applyBorder="1"/>
    <xf numFmtId="0" fontId="4" fillId="0" borderId="1" xfId="0" applyFont="1" applyBorder="1"/>
    <xf numFmtId="2" fontId="3" fillId="0" borderId="1" xfId="0" applyNumberFormat="1" applyFont="1" applyBorder="1"/>
    <xf numFmtId="43" fontId="4" fillId="0" borderId="1" xfId="1" applyNumberFormat="1" applyFont="1" applyBorder="1"/>
    <xf numFmtId="43" fontId="4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43" fontId="0" fillId="0" borderId="1" xfId="0" applyNumberForma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16" zoomScaleNormal="100" workbookViewId="0">
      <selection activeCell="B21" sqref="B21"/>
    </sheetView>
  </sheetViews>
  <sheetFormatPr defaultRowHeight="14.4" x14ac:dyDescent="0.3"/>
  <cols>
    <col min="1" max="1" width="3.21875" bestFit="1" customWidth="1"/>
    <col min="2" max="2" width="34.88671875" customWidth="1"/>
    <col min="3" max="3" width="12.33203125" bestFit="1" customWidth="1"/>
    <col min="4" max="4" width="0.88671875" customWidth="1"/>
    <col min="5" max="5" width="12" bestFit="1" customWidth="1"/>
    <col min="6" max="6" width="0.88671875" customWidth="1"/>
    <col min="7" max="7" width="10.21875" bestFit="1" customWidth="1"/>
    <col min="8" max="8" width="0.77734375" customWidth="1"/>
    <col min="9" max="9" width="10.6640625" bestFit="1" customWidth="1"/>
    <col min="10" max="10" width="1.33203125" customWidth="1"/>
    <col min="11" max="11" width="15.5546875" bestFit="1" customWidth="1"/>
    <col min="12" max="12" width="1.6640625" customWidth="1"/>
  </cols>
  <sheetData>
    <row r="1" spans="1:12" ht="28.8" x14ac:dyDescent="0.3">
      <c r="B1" s="1" t="s">
        <v>0</v>
      </c>
      <c r="C1" s="2" t="s">
        <v>1</v>
      </c>
      <c r="D1" s="3"/>
      <c r="E1" s="2" t="s">
        <v>2</v>
      </c>
      <c r="F1" s="3"/>
      <c r="G1" s="3"/>
      <c r="H1" s="3"/>
      <c r="I1" s="35" t="s">
        <v>49</v>
      </c>
      <c r="J1" s="3"/>
      <c r="K1" s="3"/>
    </row>
    <row r="2" spans="1:12" x14ac:dyDescent="0.3">
      <c r="B2" s="1" t="s">
        <v>3</v>
      </c>
      <c r="C2" s="4">
        <v>21136.78</v>
      </c>
      <c r="D2" s="3"/>
      <c r="E2" s="3">
        <v>14686.54</v>
      </c>
      <c r="F2" s="3"/>
      <c r="G2" s="3"/>
      <c r="H2" s="3"/>
      <c r="I2" s="5">
        <v>15669.64</v>
      </c>
      <c r="J2" s="3"/>
      <c r="K2" s="3"/>
    </row>
    <row r="3" spans="1:12" x14ac:dyDescent="0.3">
      <c r="B3" s="3"/>
      <c r="C3" s="2" t="s">
        <v>4</v>
      </c>
      <c r="D3" s="3"/>
      <c r="E3" s="3" t="s">
        <v>5</v>
      </c>
      <c r="F3" s="3"/>
      <c r="G3" s="3"/>
      <c r="H3" s="3"/>
      <c r="I3" s="3"/>
      <c r="J3" s="3"/>
      <c r="K3" s="3"/>
    </row>
    <row r="4" spans="1:12" ht="28.8" x14ac:dyDescent="0.3">
      <c r="B4" s="3"/>
      <c r="C4" s="2" t="s">
        <v>6</v>
      </c>
      <c r="D4" s="3"/>
      <c r="E4" s="2" t="s">
        <v>7</v>
      </c>
      <c r="F4" s="3"/>
      <c r="G4" s="2" t="s">
        <v>8</v>
      </c>
      <c r="H4" s="3"/>
      <c r="I4" s="36" t="s">
        <v>48</v>
      </c>
      <c r="J4" s="2"/>
      <c r="K4" s="1" t="s">
        <v>9</v>
      </c>
    </row>
    <row r="5" spans="1:12" ht="15" thickBot="1" x14ac:dyDescent="0.35">
      <c r="B5" s="6"/>
      <c r="C5" s="7" t="s">
        <v>10</v>
      </c>
      <c r="D5" s="6"/>
      <c r="E5" s="7" t="s">
        <v>10</v>
      </c>
      <c r="F5" s="6"/>
      <c r="G5" s="7" t="s">
        <v>10</v>
      </c>
      <c r="H5" s="6"/>
      <c r="I5" s="8" t="s">
        <v>10</v>
      </c>
      <c r="J5" s="7"/>
      <c r="K5" s="9" t="s">
        <v>11</v>
      </c>
    </row>
    <row r="6" spans="1:12" ht="15.6" x14ac:dyDescent="0.3">
      <c r="A6" s="33">
        <v>1</v>
      </c>
      <c r="B6" s="10" t="s">
        <v>12</v>
      </c>
      <c r="C6" s="11">
        <v>1500</v>
      </c>
      <c r="D6" s="10"/>
      <c r="E6" s="12">
        <v>555</v>
      </c>
      <c r="F6" s="10"/>
      <c r="G6" s="12"/>
      <c r="H6" s="10"/>
      <c r="I6" s="12">
        <f>+E6+G6</f>
        <v>555</v>
      </c>
      <c r="J6" s="13"/>
      <c r="K6" s="13">
        <v>1000</v>
      </c>
      <c r="L6" s="14"/>
    </row>
    <row r="7" spans="1:12" ht="15.6" x14ac:dyDescent="0.3">
      <c r="A7" s="33">
        <v>2</v>
      </c>
      <c r="B7" s="15" t="s">
        <v>13</v>
      </c>
      <c r="C7" s="16">
        <v>1600</v>
      </c>
      <c r="D7" s="15"/>
      <c r="E7" s="17">
        <v>2326.62</v>
      </c>
      <c r="F7" s="15"/>
      <c r="G7" s="17"/>
      <c r="H7" s="15"/>
      <c r="I7" s="17">
        <f t="shared" ref="I7:I12" si="0">+E7+G7</f>
        <v>2326.62</v>
      </c>
      <c r="J7" s="18"/>
      <c r="K7" s="18">
        <v>1600</v>
      </c>
      <c r="L7" s="14"/>
    </row>
    <row r="8" spans="1:12" ht="15.6" x14ac:dyDescent="0.3">
      <c r="A8" s="33">
        <v>3</v>
      </c>
      <c r="B8" s="15" t="s">
        <v>14</v>
      </c>
      <c r="C8" s="16">
        <v>4200</v>
      </c>
      <c r="D8" s="15"/>
      <c r="E8" s="17"/>
      <c r="F8" s="15"/>
      <c r="G8" s="17"/>
      <c r="H8" s="15"/>
      <c r="I8" s="17">
        <f t="shared" si="0"/>
        <v>0</v>
      </c>
      <c r="J8" s="19"/>
      <c r="K8" s="19">
        <v>4435</v>
      </c>
      <c r="L8" s="14"/>
    </row>
    <row r="9" spans="1:12" ht="15.6" x14ac:dyDescent="0.3">
      <c r="A9" s="33">
        <v>4</v>
      </c>
      <c r="B9" s="15" t="s">
        <v>15</v>
      </c>
      <c r="C9" s="16">
        <v>500</v>
      </c>
      <c r="D9" s="15"/>
      <c r="E9" s="17">
        <v>500</v>
      </c>
      <c r="F9" s="15"/>
      <c r="G9" s="17"/>
      <c r="H9" s="15"/>
      <c r="I9" s="17">
        <f t="shared" si="0"/>
        <v>500</v>
      </c>
      <c r="J9" s="19"/>
      <c r="K9" s="19">
        <v>500</v>
      </c>
      <c r="L9" s="14"/>
    </row>
    <row r="10" spans="1:12" ht="15.6" x14ac:dyDescent="0.3">
      <c r="A10" s="33">
        <v>5</v>
      </c>
      <c r="B10" s="15" t="s">
        <v>16</v>
      </c>
      <c r="C10" s="16">
        <v>100</v>
      </c>
      <c r="D10" s="15"/>
      <c r="E10" s="17">
        <v>50</v>
      </c>
      <c r="F10" s="15"/>
      <c r="G10" s="17"/>
      <c r="H10" s="15"/>
      <c r="I10" s="17">
        <f t="shared" si="0"/>
        <v>50</v>
      </c>
      <c r="J10" s="18"/>
      <c r="K10" s="18">
        <v>100</v>
      </c>
      <c r="L10" s="14"/>
    </row>
    <row r="11" spans="1:12" ht="15.6" x14ac:dyDescent="0.3">
      <c r="A11" s="33">
        <v>6</v>
      </c>
      <c r="B11" s="15" t="s">
        <v>17</v>
      </c>
      <c r="C11" s="16">
        <v>0</v>
      </c>
      <c r="D11" s="15"/>
      <c r="E11" s="17"/>
      <c r="F11" s="15"/>
      <c r="G11" s="17"/>
      <c r="H11" s="15"/>
      <c r="I11" s="17">
        <f t="shared" si="0"/>
        <v>0</v>
      </c>
      <c r="J11" s="15"/>
      <c r="K11" s="15"/>
      <c r="L11" s="14"/>
    </row>
    <row r="12" spans="1:12" ht="15.6" x14ac:dyDescent="0.3">
      <c r="A12" s="33">
        <v>7</v>
      </c>
      <c r="B12" s="15"/>
      <c r="C12" s="16"/>
      <c r="D12" s="15"/>
      <c r="E12" s="17"/>
      <c r="F12" s="15"/>
      <c r="G12" s="17"/>
      <c r="H12" s="15"/>
      <c r="I12" s="17">
        <f t="shared" si="0"/>
        <v>0</v>
      </c>
      <c r="J12" s="15"/>
      <c r="K12" s="15"/>
      <c r="L12" s="14"/>
    </row>
    <row r="13" spans="1:12" s="25" customFormat="1" ht="16.2" thickBot="1" x14ac:dyDescent="0.35">
      <c r="A13" s="34">
        <v>8</v>
      </c>
      <c r="B13" s="28" t="s">
        <v>18</v>
      </c>
      <c r="C13" s="21">
        <f>SUM(C6:C12)</f>
        <v>7900</v>
      </c>
      <c r="D13" s="20"/>
      <c r="E13" s="22">
        <f>SUM(E6:E12)</f>
        <v>3431.62</v>
      </c>
      <c r="F13" s="20"/>
      <c r="G13" s="22"/>
      <c r="H13" s="20"/>
      <c r="I13" s="22">
        <f>SUM(I6:I12)</f>
        <v>3431.62</v>
      </c>
      <c r="J13" s="23"/>
      <c r="K13" s="23">
        <f>SUM(K6:K12)</f>
        <v>7635</v>
      </c>
      <c r="L13" s="24"/>
    </row>
    <row r="14" spans="1:12" ht="16.2" thickTop="1" x14ac:dyDescent="0.3">
      <c r="A14" s="33">
        <v>9</v>
      </c>
      <c r="B14" s="10"/>
      <c r="C14" s="11"/>
      <c r="D14" s="10"/>
      <c r="E14" s="12"/>
      <c r="F14" s="26"/>
      <c r="G14" s="27"/>
      <c r="H14" s="10"/>
      <c r="I14" s="12"/>
      <c r="J14" s="10"/>
      <c r="K14" s="10"/>
      <c r="L14" s="14"/>
    </row>
    <row r="15" spans="1:12" ht="15.6" x14ac:dyDescent="0.3">
      <c r="A15" s="33">
        <v>11</v>
      </c>
      <c r="B15" s="15"/>
      <c r="C15" s="16"/>
      <c r="D15" s="15"/>
      <c r="E15" s="17"/>
      <c r="F15" s="3"/>
      <c r="G15" s="17"/>
      <c r="H15" s="15"/>
      <c r="I15" s="17"/>
      <c r="J15" s="15"/>
      <c r="K15" s="15"/>
      <c r="L15" s="14"/>
    </row>
    <row r="16" spans="1:12" ht="15.6" x14ac:dyDescent="0.3">
      <c r="A16" s="33">
        <v>12</v>
      </c>
      <c r="B16" s="28" t="s">
        <v>19</v>
      </c>
      <c r="C16" s="16"/>
      <c r="D16" s="15"/>
      <c r="E16" s="17"/>
      <c r="F16" s="3"/>
      <c r="G16" s="17"/>
      <c r="H16" s="15"/>
      <c r="I16" s="17"/>
      <c r="J16" s="15"/>
      <c r="K16" s="15"/>
      <c r="L16" s="14"/>
    </row>
    <row r="17" spans="1:12" ht="15.6" x14ac:dyDescent="0.3">
      <c r="A17" s="33">
        <v>13</v>
      </c>
      <c r="B17" s="15" t="s">
        <v>20</v>
      </c>
      <c r="C17" s="16">
        <v>275</v>
      </c>
      <c r="D17" s="15"/>
      <c r="E17" s="17">
        <v>176.05</v>
      </c>
      <c r="F17" s="3"/>
      <c r="G17" s="17"/>
      <c r="H17" s="15"/>
      <c r="I17" s="17">
        <f>+E17+G17</f>
        <v>176.05</v>
      </c>
      <c r="J17" s="17"/>
      <c r="K17" s="17">
        <v>275</v>
      </c>
      <c r="L17" s="14"/>
    </row>
    <row r="18" spans="1:12" ht="15.6" x14ac:dyDescent="0.3">
      <c r="A18" s="33">
        <v>14</v>
      </c>
      <c r="B18" s="15" t="s">
        <v>50</v>
      </c>
      <c r="C18" s="16">
        <v>45</v>
      </c>
      <c r="D18" s="15"/>
      <c r="E18" s="17">
        <v>45</v>
      </c>
      <c r="F18" s="3"/>
      <c r="G18" s="17"/>
      <c r="H18" s="15"/>
      <c r="I18" s="17">
        <v>45</v>
      </c>
      <c r="J18" s="17"/>
      <c r="K18" s="17">
        <v>45</v>
      </c>
      <c r="L18" s="14"/>
    </row>
    <row r="19" spans="1:12" ht="15.6" x14ac:dyDescent="0.3">
      <c r="A19" s="33">
        <v>15</v>
      </c>
      <c r="B19" s="15"/>
      <c r="C19" s="16"/>
      <c r="D19" s="15"/>
      <c r="E19" s="17"/>
      <c r="F19" s="3"/>
      <c r="G19" s="17"/>
      <c r="H19" s="15"/>
      <c r="I19" s="17">
        <f t="shared" ref="I19:I40" si="1">+E19+G19</f>
        <v>0</v>
      </c>
      <c r="J19" s="15"/>
      <c r="K19" s="15"/>
      <c r="L19" s="14"/>
    </row>
    <row r="20" spans="1:12" ht="15.6" x14ac:dyDescent="0.3">
      <c r="A20" s="33">
        <v>16</v>
      </c>
      <c r="B20" s="28" t="s">
        <v>21</v>
      </c>
      <c r="C20" s="16"/>
      <c r="D20" s="15"/>
      <c r="E20" s="17"/>
      <c r="F20" s="3"/>
      <c r="G20" s="17"/>
      <c r="H20" s="15"/>
      <c r="I20" s="17">
        <f t="shared" si="1"/>
        <v>0</v>
      </c>
      <c r="J20" s="15"/>
      <c r="K20" s="15"/>
      <c r="L20" s="14"/>
    </row>
    <row r="21" spans="1:12" ht="15.6" x14ac:dyDescent="0.3">
      <c r="A21" s="33">
        <v>17</v>
      </c>
      <c r="B21" s="15" t="s">
        <v>22</v>
      </c>
      <c r="C21" s="16">
        <v>1200</v>
      </c>
      <c r="D21" s="15"/>
      <c r="E21" s="17">
        <v>1191.56</v>
      </c>
      <c r="F21" s="3">
        <v>0</v>
      </c>
      <c r="G21" s="17"/>
      <c r="H21" s="15"/>
      <c r="I21" s="17">
        <f t="shared" si="1"/>
        <v>1191.56</v>
      </c>
      <c r="J21" s="29"/>
      <c r="K21" s="29">
        <v>1200</v>
      </c>
      <c r="L21" s="14"/>
    </row>
    <row r="22" spans="1:12" ht="15.6" x14ac:dyDescent="0.3">
      <c r="A22" s="33">
        <v>18</v>
      </c>
      <c r="B22" s="15" t="s">
        <v>23</v>
      </c>
      <c r="C22" s="16">
        <v>500</v>
      </c>
      <c r="D22" s="15"/>
      <c r="E22" s="17"/>
      <c r="F22" s="3"/>
      <c r="G22" s="17"/>
      <c r="H22" s="15"/>
      <c r="I22" s="17">
        <v>0</v>
      </c>
      <c r="J22" s="17"/>
      <c r="K22" s="17">
        <v>500</v>
      </c>
      <c r="L22" s="14"/>
    </row>
    <row r="23" spans="1:12" ht="15.6" x14ac:dyDescent="0.3">
      <c r="A23" s="33">
        <v>19</v>
      </c>
      <c r="B23" s="15" t="s">
        <v>24</v>
      </c>
      <c r="C23" s="16">
        <v>400</v>
      </c>
      <c r="D23" s="15"/>
      <c r="E23" s="17">
        <v>297.82</v>
      </c>
      <c r="F23" s="3"/>
      <c r="G23" s="17"/>
      <c r="H23" s="15"/>
      <c r="I23" s="17">
        <f t="shared" si="1"/>
        <v>297.82</v>
      </c>
      <c r="J23" s="17"/>
      <c r="K23" s="17">
        <v>400</v>
      </c>
      <c r="L23" s="14"/>
    </row>
    <row r="24" spans="1:12" ht="15.6" x14ac:dyDescent="0.3">
      <c r="A24" s="33">
        <v>20</v>
      </c>
      <c r="B24" s="15"/>
      <c r="C24" s="16"/>
      <c r="D24" s="15"/>
      <c r="E24" s="17"/>
      <c r="F24" s="3"/>
      <c r="G24" s="17"/>
      <c r="H24" s="15"/>
      <c r="I24" s="17">
        <f t="shared" si="1"/>
        <v>0</v>
      </c>
      <c r="J24" s="17"/>
      <c r="K24" s="17"/>
      <c r="L24" s="14"/>
    </row>
    <row r="25" spans="1:12" ht="15.6" x14ac:dyDescent="0.3">
      <c r="A25" s="33">
        <v>21</v>
      </c>
      <c r="B25" s="28" t="s">
        <v>25</v>
      </c>
      <c r="C25" s="16"/>
      <c r="D25" s="15"/>
      <c r="E25" s="17"/>
      <c r="F25" s="3"/>
      <c r="G25" s="17"/>
      <c r="H25" s="15"/>
      <c r="I25" s="17">
        <f t="shared" si="1"/>
        <v>0</v>
      </c>
      <c r="J25" s="15"/>
      <c r="K25" s="15"/>
      <c r="L25" s="14"/>
    </row>
    <row r="26" spans="1:12" ht="15.6" x14ac:dyDescent="0.3">
      <c r="A26" s="33">
        <v>22</v>
      </c>
      <c r="B26" s="15" t="s">
        <v>26</v>
      </c>
      <c r="C26" s="16">
        <v>1000</v>
      </c>
      <c r="D26" s="15"/>
      <c r="E26" s="17">
        <v>860.96</v>
      </c>
      <c r="F26" s="3"/>
      <c r="G26" s="17"/>
      <c r="H26" s="15"/>
      <c r="I26" s="17">
        <f t="shared" si="1"/>
        <v>860.96</v>
      </c>
      <c r="J26" s="17"/>
      <c r="K26" s="17">
        <v>1000</v>
      </c>
      <c r="L26" s="14"/>
    </row>
    <row r="27" spans="1:12" ht="15.6" x14ac:dyDescent="0.3">
      <c r="A27" s="33">
        <v>23</v>
      </c>
      <c r="B27" s="15"/>
      <c r="C27" s="16"/>
      <c r="D27" s="15"/>
      <c r="E27" s="17"/>
      <c r="F27" s="3"/>
      <c r="G27" s="17"/>
      <c r="H27" s="15"/>
      <c r="I27" s="17">
        <f t="shared" si="1"/>
        <v>0</v>
      </c>
      <c r="J27" s="15"/>
      <c r="K27" s="15"/>
      <c r="L27" s="14"/>
    </row>
    <row r="28" spans="1:12" ht="15.6" x14ac:dyDescent="0.3">
      <c r="A28" s="33">
        <v>24</v>
      </c>
      <c r="B28" s="28" t="s">
        <v>27</v>
      </c>
      <c r="C28" s="16"/>
      <c r="D28" s="15"/>
      <c r="E28" s="17"/>
      <c r="F28" s="3"/>
      <c r="G28" s="17"/>
      <c r="H28" s="15"/>
      <c r="I28" s="17">
        <f t="shared" si="1"/>
        <v>0</v>
      </c>
      <c r="J28" s="15"/>
      <c r="K28" s="15"/>
      <c r="L28" s="14"/>
    </row>
    <row r="29" spans="1:12" ht="15.6" x14ac:dyDescent="0.3">
      <c r="A29" s="33">
        <v>25</v>
      </c>
      <c r="B29" s="15" t="s">
        <v>28</v>
      </c>
      <c r="C29" s="16">
        <v>35</v>
      </c>
      <c r="D29" s="15"/>
      <c r="E29" s="17"/>
      <c r="F29" s="3"/>
      <c r="G29" s="17">
        <v>35</v>
      </c>
      <c r="H29" s="15"/>
      <c r="I29" s="17">
        <f t="shared" si="1"/>
        <v>35</v>
      </c>
      <c r="J29" s="29"/>
      <c r="K29" s="29">
        <v>35</v>
      </c>
    </row>
    <row r="30" spans="1:12" ht="15.6" x14ac:dyDescent="0.3">
      <c r="A30" s="33">
        <v>26</v>
      </c>
      <c r="B30" s="15" t="s">
        <v>29</v>
      </c>
      <c r="C30" s="16">
        <v>75</v>
      </c>
      <c r="D30" s="15"/>
      <c r="E30" s="17"/>
      <c r="F30" s="3"/>
      <c r="G30" s="17">
        <v>75</v>
      </c>
      <c r="H30" s="15"/>
      <c r="I30" s="17">
        <f t="shared" si="1"/>
        <v>75</v>
      </c>
      <c r="J30" s="29"/>
      <c r="K30" s="29">
        <v>75</v>
      </c>
    </row>
    <row r="31" spans="1:12" ht="15.6" x14ac:dyDescent="0.3">
      <c r="A31" s="33"/>
      <c r="B31" s="15" t="s">
        <v>30</v>
      </c>
      <c r="C31" s="16">
        <v>20</v>
      </c>
      <c r="D31" s="15"/>
      <c r="E31" s="17">
        <v>20</v>
      </c>
      <c r="F31" s="3"/>
      <c r="G31" s="17"/>
      <c r="H31" s="15"/>
      <c r="I31" s="17">
        <v>20</v>
      </c>
      <c r="J31" s="29"/>
      <c r="K31" s="29">
        <v>20</v>
      </c>
    </row>
    <row r="32" spans="1:12" ht="15.6" x14ac:dyDescent="0.3">
      <c r="A32" s="33">
        <v>27</v>
      </c>
      <c r="B32" s="15" t="s">
        <v>31</v>
      </c>
      <c r="C32" s="16">
        <v>0</v>
      </c>
      <c r="D32" s="15"/>
      <c r="E32" s="17"/>
      <c r="F32" s="3"/>
      <c r="G32" s="17"/>
      <c r="H32" s="15"/>
      <c r="I32" s="17">
        <f t="shared" si="1"/>
        <v>0</v>
      </c>
      <c r="J32" s="29"/>
      <c r="K32" s="29"/>
    </row>
    <row r="33" spans="1:11" ht="15.6" x14ac:dyDescent="0.3">
      <c r="A33" s="33">
        <v>28</v>
      </c>
      <c r="B33" s="15" t="s">
        <v>32</v>
      </c>
      <c r="C33" s="16">
        <v>1200</v>
      </c>
      <c r="D33" s="15"/>
      <c r="E33" s="17">
        <v>1505.28</v>
      </c>
      <c r="F33" s="3"/>
      <c r="G33" s="17"/>
      <c r="H33" s="15"/>
      <c r="I33" s="17">
        <v>1505.28</v>
      </c>
      <c r="J33" s="29"/>
      <c r="K33" s="29">
        <v>1300</v>
      </c>
    </row>
    <row r="34" spans="1:11" ht="15.6" x14ac:dyDescent="0.3">
      <c r="A34" s="33">
        <v>29</v>
      </c>
      <c r="B34" s="15" t="s">
        <v>33</v>
      </c>
      <c r="C34" s="16">
        <v>300</v>
      </c>
      <c r="D34" s="15"/>
      <c r="E34" s="17">
        <v>346.5</v>
      </c>
      <c r="F34" s="3"/>
      <c r="G34" s="17"/>
      <c r="H34" s="15"/>
      <c r="I34" s="17">
        <v>346.5</v>
      </c>
      <c r="J34" s="29"/>
      <c r="K34" s="29">
        <v>300</v>
      </c>
    </row>
    <row r="35" spans="1:11" ht="15.6" x14ac:dyDescent="0.3">
      <c r="A35" s="33">
        <v>30</v>
      </c>
      <c r="B35" s="15" t="s">
        <v>17</v>
      </c>
      <c r="C35" s="16">
        <v>0</v>
      </c>
      <c r="D35" s="15"/>
      <c r="E35" s="17"/>
      <c r="F35" s="3"/>
      <c r="G35" s="17"/>
      <c r="H35" s="15"/>
      <c r="I35" s="17">
        <f t="shared" si="1"/>
        <v>0</v>
      </c>
      <c r="J35" s="29"/>
      <c r="K35" s="29"/>
    </row>
    <row r="36" spans="1:11" ht="15.6" x14ac:dyDescent="0.3">
      <c r="A36" s="33">
        <v>31</v>
      </c>
      <c r="B36" s="15" t="s">
        <v>34</v>
      </c>
      <c r="C36" s="16">
        <v>1500</v>
      </c>
      <c r="D36" s="15"/>
      <c r="E36" s="17"/>
      <c r="F36" s="3"/>
      <c r="G36" s="17">
        <v>1500</v>
      </c>
      <c r="H36" s="15"/>
      <c r="I36" s="17">
        <f t="shared" si="1"/>
        <v>1500</v>
      </c>
      <c r="J36" s="29"/>
      <c r="K36" s="29">
        <v>1500</v>
      </c>
    </row>
    <row r="37" spans="1:11" ht="15.6" x14ac:dyDescent="0.3">
      <c r="A37" s="33">
        <v>32</v>
      </c>
      <c r="B37" s="15" t="s">
        <v>35</v>
      </c>
      <c r="C37" s="16">
        <v>100</v>
      </c>
      <c r="D37" s="15"/>
      <c r="E37" s="17">
        <v>0</v>
      </c>
      <c r="F37" s="3"/>
      <c r="G37" s="17"/>
      <c r="H37" s="15"/>
      <c r="I37" s="17">
        <f t="shared" si="1"/>
        <v>0</v>
      </c>
      <c r="J37" s="29"/>
      <c r="K37" s="29">
        <v>100</v>
      </c>
    </row>
    <row r="38" spans="1:11" ht="15.6" x14ac:dyDescent="0.3">
      <c r="A38" s="33">
        <v>33</v>
      </c>
      <c r="B38" s="15" t="s">
        <v>36</v>
      </c>
      <c r="C38" s="16">
        <v>20</v>
      </c>
      <c r="D38" s="15"/>
      <c r="E38" s="17">
        <v>19.95</v>
      </c>
      <c r="F38" s="3"/>
      <c r="G38" s="17">
        <v>0</v>
      </c>
      <c r="H38" s="15"/>
      <c r="I38" s="17">
        <f t="shared" si="1"/>
        <v>19.95</v>
      </c>
      <c r="J38" s="29"/>
      <c r="K38" s="29">
        <v>135</v>
      </c>
    </row>
    <row r="39" spans="1:11" ht="15.6" x14ac:dyDescent="0.3">
      <c r="A39" s="33">
        <v>34</v>
      </c>
      <c r="B39" s="15" t="s">
        <v>37</v>
      </c>
      <c r="C39" s="16">
        <v>150</v>
      </c>
      <c r="D39" s="15"/>
      <c r="E39" s="17">
        <v>125.64</v>
      </c>
      <c r="F39" s="3"/>
      <c r="G39" s="17"/>
      <c r="H39" s="15"/>
      <c r="I39" s="17">
        <v>125.64</v>
      </c>
      <c r="J39" s="29"/>
      <c r="K39" s="29">
        <v>150</v>
      </c>
    </row>
    <row r="40" spans="1:11" ht="15.6" x14ac:dyDescent="0.3">
      <c r="A40" s="33">
        <v>35</v>
      </c>
      <c r="B40" s="15" t="s">
        <v>38</v>
      </c>
      <c r="C40" s="16">
        <v>0</v>
      </c>
      <c r="D40" s="15"/>
      <c r="E40" s="17"/>
      <c r="F40" s="3"/>
      <c r="G40" s="17"/>
      <c r="H40" s="15"/>
      <c r="I40" s="17">
        <f t="shared" si="1"/>
        <v>0</v>
      </c>
      <c r="J40" s="29"/>
      <c r="K40" s="29"/>
    </row>
    <row r="41" spans="1:11" ht="15.6" x14ac:dyDescent="0.3">
      <c r="A41" s="33">
        <v>36</v>
      </c>
      <c r="B41" s="15" t="s">
        <v>16</v>
      </c>
      <c r="C41" s="16">
        <v>100</v>
      </c>
      <c r="D41" s="15"/>
      <c r="E41" s="17">
        <v>3925</v>
      </c>
      <c r="F41" s="3"/>
      <c r="G41" s="17"/>
      <c r="H41" s="15"/>
      <c r="I41" s="17">
        <v>1200</v>
      </c>
      <c r="J41" s="29"/>
      <c r="K41" s="29">
        <v>100</v>
      </c>
    </row>
    <row r="42" spans="1:11" ht="15.6" x14ac:dyDescent="0.3">
      <c r="A42" s="33">
        <v>37</v>
      </c>
      <c r="B42" s="15" t="s">
        <v>39</v>
      </c>
      <c r="C42" s="16">
        <v>500</v>
      </c>
      <c r="D42" s="15"/>
      <c r="E42" s="17">
        <v>1000</v>
      </c>
      <c r="F42" s="3"/>
      <c r="G42" s="17"/>
      <c r="H42" s="15"/>
      <c r="I42" s="17">
        <v>1000</v>
      </c>
      <c r="J42" s="29"/>
      <c r="K42" s="29">
        <v>500</v>
      </c>
    </row>
    <row r="43" spans="1:11" ht="15.6" x14ac:dyDescent="0.3">
      <c r="A43" s="33">
        <v>38</v>
      </c>
      <c r="B43" s="15" t="s">
        <v>40</v>
      </c>
      <c r="C43" s="16">
        <v>500</v>
      </c>
      <c r="D43" s="15"/>
      <c r="E43" s="17">
        <v>368.1</v>
      </c>
      <c r="F43" s="3"/>
      <c r="G43" s="17">
        <v>131.9</v>
      </c>
      <c r="H43" s="15"/>
      <c r="I43" s="17">
        <v>500</v>
      </c>
      <c r="J43" s="29"/>
      <c r="K43" s="29"/>
    </row>
    <row r="44" spans="1:11" s="25" customFormat="1" ht="15.6" x14ac:dyDescent="0.3">
      <c r="A44" s="34">
        <v>39</v>
      </c>
      <c r="B44" s="28" t="s">
        <v>41</v>
      </c>
      <c r="C44" s="30">
        <v>7900</v>
      </c>
      <c r="D44" s="28"/>
      <c r="E44" s="31">
        <f>SUM(E17:E43)</f>
        <v>9881.86</v>
      </c>
      <c r="F44" s="28"/>
      <c r="G44" s="31">
        <f>SUM(G17:G43)</f>
        <v>1741.9</v>
      </c>
      <c r="H44" s="28"/>
      <c r="I44" s="31">
        <f>SUM(I17:I43)</f>
        <v>8898.76</v>
      </c>
      <c r="J44" s="32"/>
      <c r="K44" s="32">
        <f>SUM(K17:K43)</f>
        <v>7635</v>
      </c>
    </row>
    <row r="45" spans="1:11" ht="15.6" x14ac:dyDescent="0.3">
      <c r="A45" s="33">
        <v>40</v>
      </c>
      <c r="B45" s="28"/>
      <c r="C45" s="16"/>
      <c r="D45" s="15"/>
      <c r="E45" s="15"/>
      <c r="F45" s="15"/>
      <c r="G45" s="17"/>
      <c r="H45" s="15"/>
      <c r="I45" s="15"/>
      <c r="J45" s="15"/>
      <c r="K45" s="15"/>
    </row>
    <row r="46" spans="1:11" ht="15.6" x14ac:dyDescent="0.3">
      <c r="A46" s="33">
        <v>41</v>
      </c>
      <c r="B46" s="15" t="s">
        <v>42</v>
      </c>
      <c r="C46" s="16"/>
      <c r="D46" s="15"/>
      <c r="E46" s="15"/>
      <c r="F46" s="3"/>
      <c r="G46" s="15"/>
      <c r="H46" s="3"/>
      <c r="I46" s="3"/>
      <c r="J46" s="3"/>
      <c r="K46" s="3"/>
    </row>
    <row r="47" spans="1:11" ht="15.6" x14ac:dyDescent="0.3">
      <c r="A47" s="33">
        <v>42</v>
      </c>
      <c r="B47" s="15" t="s">
        <v>43</v>
      </c>
      <c r="C47" s="16"/>
      <c r="D47" s="15"/>
      <c r="E47" s="3"/>
      <c r="F47" s="3"/>
      <c r="G47" s="3"/>
      <c r="H47" s="3"/>
      <c r="I47" s="3"/>
      <c r="J47" s="3"/>
      <c r="K47" s="3"/>
    </row>
    <row r="48" spans="1:11" ht="15.6" x14ac:dyDescent="0.3">
      <c r="A48" s="33">
        <v>45</v>
      </c>
      <c r="B48" s="15" t="s">
        <v>44</v>
      </c>
      <c r="C48" s="16"/>
      <c r="D48" s="15"/>
      <c r="E48" s="15"/>
      <c r="F48" s="3"/>
      <c r="G48" s="3"/>
      <c r="H48" s="3"/>
      <c r="I48" s="3"/>
      <c r="J48" s="3"/>
      <c r="K48" s="3"/>
    </row>
    <row r="49" spans="1:11" ht="15.6" x14ac:dyDescent="0.3">
      <c r="A49" s="33">
        <v>46</v>
      </c>
      <c r="B49" s="15" t="s">
        <v>45</v>
      </c>
      <c r="C49" s="16"/>
      <c r="D49" s="15"/>
      <c r="E49" s="15"/>
      <c r="F49" s="3"/>
      <c r="G49" s="3"/>
      <c r="H49" s="3"/>
      <c r="I49" s="3"/>
      <c r="J49" s="3"/>
      <c r="K49" s="3"/>
    </row>
    <row r="50" spans="1:11" ht="15.6" x14ac:dyDescent="0.3">
      <c r="A50" s="33">
        <v>48</v>
      </c>
      <c r="B50" s="15" t="s">
        <v>46</v>
      </c>
      <c r="C50" s="16"/>
      <c r="D50" s="15"/>
      <c r="E50" s="15"/>
      <c r="F50" s="3"/>
      <c r="G50" s="3"/>
      <c r="H50" s="3"/>
      <c r="I50" s="3"/>
      <c r="J50" s="3"/>
      <c r="K50" s="3"/>
    </row>
    <row r="51" spans="1:11" ht="15.6" x14ac:dyDescent="0.3">
      <c r="A51" s="33">
        <v>49</v>
      </c>
      <c r="B51" s="10" t="s">
        <v>47</v>
      </c>
      <c r="C51" s="11"/>
      <c r="D51" s="14"/>
      <c r="E51" s="14"/>
    </row>
    <row r="52" spans="1:11" ht="15.6" x14ac:dyDescent="0.3">
      <c r="A52" s="33">
        <v>50</v>
      </c>
      <c r="B52" s="28"/>
      <c r="C52" s="30"/>
      <c r="D52" s="14"/>
      <c r="E52" s="14"/>
    </row>
  </sheetData>
  <printOptions horizontalCentered="1"/>
  <pageMargins left="0.2" right="0.2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Frazer</dc:creator>
  <cp:lastModifiedBy>Debbie Frazer</cp:lastModifiedBy>
  <cp:lastPrinted>2020-05-27T12:14:27Z</cp:lastPrinted>
  <dcterms:created xsi:type="dcterms:W3CDTF">2020-05-27T12:05:45Z</dcterms:created>
  <dcterms:modified xsi:type="dcterms:W3CDTF">2020-05-27T12:15:04Z</dcterms:modified>
</cp:coreProperties>
</file>